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ervat\Desktop\"/>
    </mc:Choice>
  </mc:AlternateContent>
  <bookViews>
    <workbookView xWindow="0" yWindow="0" windowWidth="28800" windowHeight="12180" activeTab="1"/>
  </bookViews>
  <sheets>
    <sheet name="Feuil1" sheetId="1" r:id="rId1"/>
    <sheet name="Feuil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C8" i="2"/>
  <c r="D7" i="2" l="1"/>
  <c r="C3" i="2"/>
  <c r="D3" i="2"/>
  <c r="E3" i="2" s="1"/>
  <c r="F3" i="2" s="1"/>
  <c r="G3" i="2" s="1"/>
  <c r="B3" i="2"/>
  <c r="D5" i="1"/>
  <c r="D3" i="1"/>
  <c r="D1" i="1"/>
</calcChain>
</file>

<file path=xl/sharedStrings.xml><?xml version="1.0" encoding="utf-8"?>
<sst xmlns="http://schemas.openxmlformats.org/spreadsheetml/2006/main" count="24" uniqueCount="22">
  <si>
    <t>étendue:</t>
  </si>
  <si>
    <t>=MAX(A1:A14)-MIN(A1:A14)</t>
  </si>
  <si>
    <t>moyenne:</t>
  </si>
  <si>
    <t>=MOYENNE(A1:A14)</t>
  </si>
  <si>
    <t>=SOMME(A1:A14)/14</t>
  </si>
  <si>
    <t>médiane:</t>
  </si>
  <si>
    <t>=MEDIANE(A1:A14)</t>
  </si>
  <si>
    <t>Nombre de tours effectués</t>
  </si>
  <si>
    <t>effectifs</t>
  </si>
  <si>
    <t>effectifs cumulés</t>
  </si>
  <si>
    <t>=B3+C2</t>
  </si>
  <si>
    <t>13ème valeur</t>
  </si>
  <si>
    <t>=360-330</t>
  </si>
  <si>
    <t xml:space="preserve">moyenne: </t>
  </si>
  <si>
    <t>=(310*4+320*4+330*5+340*7+350*3+360*2)/25</t>
  </si>
  <si>
    <t>c'est une moyenne pondérée: il faut multiplier les valeurs par l'effectif</t>
  </si>
  <si>
    <t>Nb de coureurs à moins de 330 tours</t>
  </si>
  <si>
    <t>:8 sur 25 soir 32%</t>
  </si>
  <si>
    <t xml:space="preserve">Nb de coureurs à au moins 350 tours: </t>
  </si>
  <si>
    <t>: 5 sur 25 soit 20%</t>
  </si>
  <si>
    <t>=8/25*100</t>
  </si>
  <si>
    <t>=5/25*100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</si>
</sst>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130" zoomScaleNormal="130" workbookViewId="0">
      <selection activeCell="E6" sqref="E6"/>
    </sheetView>
  </sheetViews>
  <sheetFormatPr baseColWidth="10" defaultRowHeight="15" x14ac:dyDescent="0.25"/>
  <sheetData>
    <row r="1" spans="1:7" x14ac:dyDescent="0.25">
      <c r="A1">
        <v>4</v>
      </c>
      <c r="C1" t="s">
        <v>0</v>
      </c>
      <c r="D1">
        <f>MAX(A1:A14)-MIN(A1:A14)</f>
        <v>50</v>
      </c>
      <c r="E1" s="1" t="s">
        <v>1</v>
      </c>
    </row>
    <row r="2" spans="1:7" x14ac:dyDescent="0.25">
      <c r="A2">
        <v>8</v>
      </c>
    </row>
    <row r="3" spans="1:7" x14ac:dyDescent="0.25">
      <c r="A3">
        <v>8</v>
      </c>
      <c r="C3" t="s">
        <v>2</v>
      </c>
      <c r="D3">
        <f>AVERAGE(A1:A14)</f>
        <v>25</v>
      </c>
      <c r="E3" s="1" t="s">
        <v>3</v>
      </c>
      <c r="G3" s="1" t="s">
        <v>4</v>
      </c>
    </row>
    <row r="4" spans="1:7" x14ac:dyDescent="0.25">
      <c r="A4">
        <v>12</v>
      </c>
    </row>
    <row r="5" spans="1:7" x14ac:dyDescent="0.25">
      <c r="A5">
        <v>15</v>
      </c>
      <c r="C5" t="s">
        <v>5</v>
      </c>
      <c r="D5">
        <f>MEDIAN(A1:A14)</f>
        <v>21.5</v>
      </c>
      <c r="E5" s="1" t="s">
        <v>6</v>
      </c>
    </row>
    <row r="6" spans="1:7" x14ac:dyDescent="0.25">
      <c r="A6">
        <v>17</v>
      </c>
    </row>
    <row r="7" spans="1:7" x14ac:dyDescent="0.25">
      <c r="A7">
        <v>21</v>
      </c>
    </row>
    <row r="8" spans="1:7" x14ac:dyDescent="0.25">
      <c r="A8">
        <v>22</v>
      </c>
    </row>
    <row r="9" spans="1:7" x14ac:dyDescent="0.25">
      <c r="A9">
        <v>24</v>
      </c>
    </row>
    <row r="10" spans="1:7" x14ac:dyDescent="0.25">
      <c r="A10">
        <v>32</v>
      </c>
    </row>
    <row r="11" spans="1:7" x14ac:dyDescent="0.25">
      <c r="A11">
        <v>40</v>
      </c>
    </row>
    <row r="12" spans="1:7" x14ac:dyDescent="0.25">
      <c r="A12">
        <v>45</v>
      </c>
    </row>
    <row r="13" spans="1:7" x14ac:dyDescent="0.25">
      <c r="A13">
        <v>48</v>
      </c>
    </row>
    <row r="14" spans="1:7" x14ac:dyDescent="0.25">
      <c r="A14">
        <v>54</v>
      </c>
    </row>
  </sheetData>
  <sortState ref="A1:A14">
    <sortCondition ref="A1:A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130" zoomScaleNormal="130" workbookViewId="0">
      <selection activeCell="G14" sqref="G14"/>
    </sheetView>
  </sheetViews>
  <sheetFormatPr baseColWidth="10" defaultRowHeight="15" x14ac:dyDescent="0.25"/>
  <cols>
    <col min="1" max="1" width="25.42578125" customWidth="1"/>
    <col min="3" max="3" width="12.5703125" customWidth="1"/>
  </cols>
  <sheetData>
    <row r="1" spans="1:7" x14ac:dyDescent="0.25">
      <c r="A1" t="s">
        <v>7</v>
      </c>
      <c r="B1">
        <v>310</v>
      </c>
      <c r="C1">
        <v>320</v>
      </c>
      <c r="D1">
        <v>330</v>
      </c>
      <c r="E1">
        <v>340</v>
      </c>
      <c r="F1">
        <v>350</v>
      </c>
      <c r="G1">
        <v>360</v>
      </c>
    </row>
    <row r="2" spans="1:7" x14ac:dyDescent="0.25">
      <c r="A2" t="s">
        <v>8</v>
      </c>
      <c r="B2">
        <v>4</v>
      </c>
      <c r="C2">
        <v>4</v>
      </c>
      <c r="D2">
        <v>5</v>
      </c>
      <c r="E2">
        <v>7</v>
      </c>
      <c r="F2">
        <v>3</v>
      </c>
      <c r="G2">
        <v>2</v>
      </c>
    </row>
    <row r="3" spans="1:7" x14ac:dyDescent="0.25">
      <c r="A3" t="s">
        <v>9</v>
      </c>
      <c r="B3">
        <f>B2</f>
        <v>4</v>
      </c>
      <c r="C3">
        <f>B3+C2</f>
        <v>8</v>
      </c>
      <c r="D3">
        <f t="shared" ref="D3:G3" si="0">C3+D2</f>
        <v>13</v>
      </c>
      <c r="E3">
        <f t="shared" si="0"/>
        <v>20</v>
      </c>
      <c r="F3">
        <f t="shared" si="0"/>
        <v>23</v>
      </c>
      <c r="G3">
        <f t="shared" si="0"/>
        <v>25</v>
      </c>
    </row>
    <row r="4" spans="1:7" x14ac:dyDescent="0.25">
      <c r="C4" s="1" t="s">
        <v>10</v>
      </c>
    </row>
    <row r="5" spans="1:7" x14ac:dyDescent="0.25">
      <c r="C5" s="1"/>
    </row>
    <row r="7" spans="1:7" x14ac:dyDescent="0.25">
      <c r="B7" t="s">
        <v>5</v>
      </c>
      <c r="C7" t="s">
        <v>11</v>
      </c>
      <c r="D7">
        <f>330</f>
        <v>330</v>
      </c>
    </row>
    <row r="8" spans="1:7" x14ac:dyDescent="0.25">
      <c r="B8" t="s">
        <v>0</v>
      </c>
      <c r="C8">
        <f>360-330</f>
        <v>30</v>
      </c>
      <c r="D8" s="1" t="s">
        <v>12</v>
      </c>
    </row>
    <row r="9" spans="1:7" x14ac:dyDescent="0.25">
      <c r="B9" t="s">
        <v>13</v>
      </c>
      <c r="C9">
        <f>(310*4+320*4+330*5+340*7+350*3+360*2)/25</f>
        <v>332.8</v>
      </c>
      <c r="D9" s="1" t="s">
        <v>14</v>
      </c>
    </row>
    <row r="10" spans="1:7" x14ac:dyDescent="0.25">
      <c r="B10" t="s">
        <v>15</v>
      </c>
    </row>
    <row r="12" spans="1:7" x14ac:dyDescent="0.25">
      <c r="A12" t="b">
        <v>0</v>
      </c>
      <c r="B12" t="s">
        <v>16</v>
      </c>
      <c r="E12" t="s">
        <v>17</v>
      </c>
      <c r="G12" s="1" t="s">
        <v>20</v>
      </c>
    </row>
    <row r="13" spans="1:7" x14ac:dyDescent="0.25">
      <c r="A13" t="b">
        <v>1</v>
      </c>
      <c r="B13" t="s">
        <v>18</v>
      </c>
      <c r="E13" t="s">
        <v>19</v>
      </c>
      <c r="G13" s="1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SERVAT Emmanuelle</dc:creator>
  <cp:lastModifiedBy>SERVAT Emmanuelle</cp:lastModifiedBy>
  <dcterms:created xsi:type="dcterms:W3CDTF">2024-05-03T07:23:11Z</dcterms:created>
  <dcterms:modified xsi:type="dcterms:W3CDTF">2024-05-03T08:20:32Z</dcterms:modified>
</cp:coreProperties>
</file>